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320" windowHeight="9420"/>
  </bookViews>
  <sheets>
    <sheet name="7 класс" sheetId="5" r:id="rId1"/>
  </sheets>
  <definedNames>
    <definedName name="_xlnm._FilterDatabase" localSheetId="0" hidden="1">'7 класс'!$A$21:$N$21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3" i="5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22"/>
  <c r="K44"/>
  <c r="L44"/>
  <c r="J44"/>
  <c r="M44" l="1"/>
</calcChain>
</file>

<file path=xl/sharedStrings.xml><?xml version="1.0" encoding="utf-8"?>
<sst xmlns="http://schemas.openxmlformats.org/spreadsheetml/2006/main" count="156" uniqueCount="124">
  <si>
    <t xml:space="preserve">Предмет </t>
  </si>
  <si>
    <t xml:space="preserve">Класс   </t>
  </si>
  <si>
    <t xml:space="preserve">Максимальное колличество баллов    </t>
  </si>
  <si>
    <t>Присутствовали</t>
  </si>
  <si>
    <t>Члены жюри:</t>
  </si>
  <si>
    <t>Повестка дня</t>
  </si>
  <si>
    <r>
      <rPr>
        <b/>
        <sz val="11"/>
        <color indexed="8"/>
        <rFont val="Times New Roman"/>
        <family val="1"/>
        <charset val="204"/>
      </rPr>
      <t>Решили:</t>
    </r>
    <r>
      <rPr>
        <sz val="11"/>
        <rFont val="Times New Roman"/>
        <family val="1"/>
        <charset val="204"/>
      </rPr>
      <t xml:space="preserve">  </t>
    </r>
  </si>
  <si>
    <t>№ п/п</t>
  </si>
  <si>
    <t>Фамилия</t>
  </si>
  <si>
    <t>Имя</t>
  </si>
  <si>
    <t>Отчество</t>
  </si>
  <si>
    <t>Дата рождения</t>
  </si>
  <si>
    <t>Полное название ОУ (по уставу)</t>
  </si>
  <si>
    <t>Класс</t>
  </si>
  <si>
    <t>ФИО наставника (полностью)</t>
  </si>
  <si>
    <t>Результат</t>
  </si>
  <si>
    <t>Статус участника</t>
  </si>
  <si>
    <t>Муниципальное автономное общеобразовательное учреждение "Центр образования № 1" г. Белгорода</t>
  </si>
  <si>
    <t>Дмитриевна</t>
  </si>
  <si>
    <t>Витальевна</t>
  </si>
  <si>
    <t>Александровна</t>
  </si>
  <si>
    <t>Екатерина</t>
  </si>
  <si>
    <t>Арина</t>
  </si>
  <si>
    <t>экология</t>
  </si>
  <si>
    <t>Сергеевич</t>
  </si>
  <si>
    <t>Полякова Юлия Леонидовна</t>
  </si>
  <si>
    <t>Васильевна</t>
  </si>
  <si>
    <t>Кристина</t>
  </si>
  <si>
    <t>Владимировна</t>
  </si>
  <si>
    <t>Сергеевна</t>
  </si>
  <si>
    <t>Анастасия</t>
  </si>
  <si>
    <t>Иван</t>
  </si>
  <si>
    <t>Варвара</t>
  </si>
  <si>
    <t>1. Утверждение рейтинга участников школьного этапа всероссийской олимпиады школьников по экологии, 7 класс</t>
  </si>
  <si>
    <t>2. Утверждение победителей и призеров школьного этапа всероссийской олимпиады школьников по экологии, 7 класс</t>
  </si>
  <si>
    <t>1. Утвердить рейтинг участников школьного этапа всероссийской олимпиады школьников по экологии, 7 класс</t>
  </si>
  <si>
    <t>2. Утвердить список победителей и призеров школьного этапа всероссийской олимпиады школьников по экологии, 7 класс</t>
  </si>
  <si>
    <t>Никита</t>
  </si>
  <si>
    <t>Дарья</t>
  </si>
  <si>
    <t>Романовна</t>
  </si>
  <si>
    <t>Валерьевич</t>
  </si>
  <si>
    <t>Романович</t>
  </si>
  <si>
    <t>Арсений</t>
  </si>
  <si>
    <t>муниципальное бюджетное общеобразовательное учреждение "Гимназия №5" г. Белгорода</t>
  </si>
  <si>
    <t>Бавыкина Нина Алексеевна</t>
  </si>
  <si>
    <t>Глеб</t>
  </si>
  <si>
    <t>Тимофей</t>
  </si>
  <si>
    <t>Витальевич</t>
  </si>
  <si>
    <t>Юрьевич</t>
  </si>
  <si>
    <t>Муниципальное бюджетное общеобразовательное учреждение "Лицей № 10" г. Белгорода</t>
  </si>
  <si>
    <t>Ерохина Татьяна Сергеевна</t>
  </si>
  <si>
    <t>Артем</t>
  </si>
  <si>
    <t>Голеусова Лидия Владимировна</t>
  </si>
  <si>
    <t xml:space="preserve">Извеков </t>
  </si>
  <si>
    <t>Данил</t>
  </si>
  <si>
    <t>Фролович</t>
  </si>
  <si>
    <t>Муниципальное бюджетное общеобразовательное учреждение "Гимназия №22" г. Белгорода</t>
  </si>
  <si>
    <t>Коропова Мария Петровна</t>
  </si>
  <si>
    <t>Муниципальное бюджетное общеобразовательное учреждение "Лицей №32"</t>
  </si>
  <si>
    <t>Полякова Диана Олеговна</t>
  </si>
  <si>
    <t>Букарева</t>
  </si>
  <si>
    <t>Такшина</t>
  </si>
  <si>
    <t>Бочарова  Ольга  Николаевна</t>
  </si>
  <si>
    <t>Альбертовна</t>
  </si>
  <si>
    <t>Верютина Г.С.</t>
  </si>
  <si>
    <t>Аскарали</t>
  </si>
  <si>
    <t>Юсифалиевич</t>
  </si>
  <si>
    <t>Горбатовская Светлана Анатольевна</t>
  </si>
  <si>
    <t>Место проведения</t>
  </si>
  <si>
    <t>г. Белгород, МБОУ "Средняя общеобразовательная школа № 4"</t>
  </si>
  <si>
    <t>Председатель жюри</t>
  </si>
  <si>
    <t>Гашкова Е.Н.</t>
  </si>
  <si>
    <t>Заместитель председателя</t>
  </si>
  <si>
    <t>Чебанюк Е.И.</t>
  </si>
  <si>
    <t>шифр</t>
  </si>
  <si>
    <t>Соболевская М.В., ОГАОУ «БИЮЛИ»</t>
  </si>
  <si>
    <t>Седых Елена Викторовна</t>
  </si>
  <si>
    <t xml:space="preserve">Борисова </t>
  </si>
  <si>
    <t xml:space="preserve">Софья </t>
  </si>
  <si>
    <t xml:space="preserve">Асадулаев </t>
  </si>
  <si>
    <t>Муниципальное бюджетное общеобразовательное учреждение "Средняя общеобразовательная школа №24" г.Белгорода им. Героя Советского Союза Ивана Петровича Крамчанинова</t>
  </si>
  <si>
    <t>Токарева</t>
  </si>
  <si>
    <t>Муниципальное бюджетное общеобразовательное учреждение "Средняя общеобразовательная школа №17" г. Белгорода</t>
  </si>
  <si>
    <t>Тарасова</t>
  </si>
  <si>
    <t>Муниципальное бюджетное общеобразовательное учреждение " Средяя общеобразовательная школа № 50" г. Белгорода</t>
  </si>
  <si>
    <t>Свеженцев</t>
  </si>
  <si>
    <t>Муниципальное бюджетное образовательное учреждение "Средняя общеобразовательная школа №49 с углубленным изучением отдельных предметов"</t>
  </si>
  <si>
    <t>Чурсина Елена Викторовна</t>
  </si>
  <si>
    <t>Тесля</t>
  </si>
  <si>
    <t>Злата</t>
  </si>
  <si>
    <t>Антоновна</t>
  </si>
  <si>
    <t>Кунин</t>
  </si>
  <si>
    <t>Александррович</t>
  </si>
  <si>
    <t>муниципальное бюджетное общеобразовательное учреждение "Средняя общеобразовательная школа №39" г.Белгорода</t>
  </si>
  <si>
    <t>Морозова Е.А.</t>
  </si>
  <si>
    <t>Базарова</t>
  </si>
  <si>
    <t>МАНОУ "Шуховский лицей" г.Белгорода</t>
  </si>
  <si>
    <t>Каширина</t>
  </si>
  <si>
    <t>Рубашенко</t>
  </si>
  <si>
    <t>Свиридов</t>
  </si>
  <si>
    <t>Гребеникова</t>
  </si>
  <si>
    <t>Евсюкова</t>
  </si>
  <si>
    <t>Ганчев</t>
  </si>
  <si>
    <t>Беспалов</t>
  </si>
  <si>
    <t>Николенко</t>
  </si>
  <si>
    <t>Прозорова</t>
  </si>
  <si>
    <t>Дата   28.11.2019 г.</t>
  </si>
  <si>
    <t>Князева  Н.В.,  МБОУ СОШ № 4</t>
  </si>
  <si>
    <t>Сапрыкина Г.А.., МБУДО  СЮН</t>
  </si>
  <si>
    <t>Соболевская М.В.</t>
  </si>
  <si>
    <t>Сапрыкина Г.А.</t>
  </si>
  <si>
    <t>Муниципальное бюджетное общеобразовательное учреждение "Центр образования №6 "Перспектива" г. Белгорода</t>
  </si>
  <si>
    <t>Колесникова Юлия Петровна</t>
  </si>
  <si>
    <t>Ильяна</t>
  </si>
  <si>
    <t>Князева  Н.В</t>
  </si>
  <si>
    <t>Гулькова Н.В., МБОУ СОШ № 41</t>
  </si>
  <si>
    <t>Гулькова Н.В.</t>
  </si>
  <si>
    <t xml:space="preserve">Мозохин </t>
  </si>
  <si>
    <t>Шинягин</t>
  </si>
  <si>
    <t>Михайлович</t>
  </si>
  <si>
    <t>12.02.2006</t>
  </si>
  <si>
    <t>Муниципальное бюджетное  общеобразовательное учреждение "Средняя  общеобразовательная школа № 43"  г. Белгорода</t>
  </si>
  <si>
    <t xml:space="preserve">Количество участников    </t>
  </si>
  <si>
    <t xml:space="preserve">Предварительный протокол заседания жюри муниципальногольного  этапа всероссийской олимпиады школьников 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</si>
</sst>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13" fillId="0" borderId="0"/>
  </cellStyleXfs>
  <cellXfs count="75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14" fontId="2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Alignment="1">
      <alignment horizontal="center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12" fillId="0" borderId="0" xfId="0" applyFont="1"/>
    <xf numFmtId="0" fontId="1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1" fillId="0" borderId="1" xfId="1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0" fontId="14" fillId="0" borderId="1" xfId="0" applyFont="1" applyBorder="1"/>
    <xf numFmtId="0" fontId="8" fillId="0" borderId="1" xfId="2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 wrapText="1"/>
    </xf>
    <xf numFmtId="14" fontId="15" fillId="0" borderId="1" xfId="2" applyNumberFormat="1" applyFont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14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4" fontId="16" fillId="2" borderId="1" xfId="0" applyNumberFormat="1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horizontal="center" vertical="center" wrapText="1"/>
    </xf>
    <xf numFmtId="0" fontId="15" fillId="2" borderId="1" xfId="1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vertical="center" wrapText="1"/>
    </xf>
    <xf numFmtId="0" fontId="16" fillId="0" borderId="0" xfId="0" applyFont="1"/>
    <xf numFmtId="0" fontId="17" fillId="0" borderId="0" xfId="0" applyFont="1" applyFill="1" applyAlignment="1">
      <alignment horizontal="left"/>
    </xf>
    <xf numFmtId="0" fontId="17" fillId="0" borderId="0" xfId="0" applyFont="1"/>
    <xf numFmtId="0" fontId="15" fillId="0" borderId="0" xfId="0" applyFont="1"/>
    <xf numFmtId="0" fontId="14" fillId="0" borderId="0" xfId="0" applyFont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</cellXfs>
  <cellStyles count="6">
    <cellStyle name="TableStyleLight1" xfId="3"/>
    <cellStyle name="Обычный" xfId="0" builtinId="0"/>
    <cellStyle name="Обычный 2" xfId="1"/>
    <cellStyle name="Обычный 2 2" xfId="4"/>
    <cellStyle name="Обычный 3" xfId="2"/>
    <cellStyle name="Обычный 3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45</xdr:row>
      <xdr:rowOff>82550</xdr:rowOff>
    </xdr:from>
    <xdr:to>
      <xdr:col>4</xdr:col>
      <xdr:colOff>121920</xdr:colOff>
      <xdr:row>54</xdr:row>
      <xdr:rowOff>74150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71500" y="14141450"/>
          <a:ext cx="3055620" cy="16984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3"/>
  <sheetViews>
    <sheetView tabSelected="1" topLeftCell="A37" workbookViewId="0">
      <selection activeCell="G52" sqref="G52"/>
    </sheetView>
  </sheetViews>
  <sheetFormatPr defaultRowHeight="15"/>
  <cols>
    <col min="1" max="1" width="8" customWidth="1"/>
    <col min="2" max="2" width="13.85546875" customWidth="1"/>
    <col min="3" max="3" width="13.140625" customWidth="1"/>
    <col min="4" max="4" width="16.140625" customWidth="1"/>
    <col min="5" max="5" width="14.28515625" customWidth="1"/>
    <col min="6" max="6" width="13.5703125" style="19" customWidth="1"/>
    <col min="7" max="7" width="49.42578125" customWidth="1"/>
    <col min="8" max="8" width="10.28515625" customWidth="1"/>
    <col min="9" max="9" width="17.85546875" customWidth="1"/>
    <col min="10" max="10" width="7.42578125" hidden="1" customWidth="1"/>
    <col min="11" max="11" width="6.7109375" hidden="1" customWidth="1"/>
    <col min="12" max="12" width="6.28515625" hidden="1" customWidth="1"/>
    <col min="14" max="14" width="16.140625" customWidth="1"/>
  </cols>
  <sheetData>
    <row r="1" spans="1:15">
      <c r="A1" s="1"/>
      <c r="B1" s="69" t="s">
        <v>123</v>
      </c>
      <c r="C1" s="69"/>
      <c r="D1" s="69"/>
      <c r="E1" s="69"/>
      <c r="F1" s="69"/>
      <c r="G1" s="69"/>
      <c r="H1" s="69"/>
      <c r="I1" s="69"/>
      <c r="J1" s="35"/>
      <c r="K1" s="35"/>
      <c r="L1" s="35"/>
      <c r="M1" s="2"/>
      <c r="N1" s="2"/>
    </row>
    <row r="2" spans="1:15">
      <c r="A2" s="1"/>
      <c r="B2" s="69" t="s">
        <v>0</v>
      </c>
      <c r="C2" s="69"/>
      <c r="D2" s="69" t="s">
        <v>23</v>
      </c>
      <c r="E2" s="69"/>
      <c r="F2" s="69"/>
      <c r="G2" s="3"/>
      <c r="H2" s="3"/>
      <c r="I2" s="3"/>
      <c r="J2" s="3"/>
      <c r="K2" s="3"/>
      <c r="L2" s="3"/>
      <c r="M2" s="2"/>
      <c r="N2" s="2"/>
    </row>
    <row r="3" spans="1:15">
      <c r="A3" s="1"/>
      <c r="B3" s="72" t="s">
        <v>106</v>
      </c>
      <c r="C3" s="72"/>
      <c r="D3" s="72"/>
      <c r="E3" s="72"/>
      <c r="F3" s="72"/>
      <c r="G3" s="14"/>
      <c r="H3" s="4"/>
      <c r="I3" s="4"/>
      <c r="J3" s="4"/>
      <c r="K3" s="4"/>
      <c r="L3" s="4"/>
      <c r="M3" s="2"/>
      <c r="N3" s="2"/>
    </row>
    <row r="4" spans="1:15">
      <c r="A4" s="1"/>
      <c r="B4" s="69" t="s">
        <v>1</v>
      </c>
      <c r="C4" s="69"/>
      <c r="D4" s="69"/>
      <c r="E4" s="69"/>
      <c r="F4" s="69"/>
      <c r="G4" s="3">
        <v>7</v>
      </c>
      <c r="H4" s="3"/>
      <c r="I4" s="5"/>
      <c r="J4" s="5"/>
      <c r="K4" s="5"/>
      <c r="L4" s="5"/>
      <c r="M4" s="2"/>
      <c r="N4" s="2"/>
    </row>
    <row r="5" spans="1:15">
      <c r="A5" s="1"/>
      <c r="B5" s="69" t="s">
        <v>122</v>
      </c>
      <c r="C5" s="69"/>
      <c r="D5" s="69"/>
      <c r="E5" s="69"/>
      <c r="F5" s="69"/>
      <c r="G5" s="3">
        <v>22</v>
      </c>
      <c r="H5" s="3"/>
      <c r="I5" s="5"/>
      <c r="J5" s="5"/>
      <c r="K5" s="5"/>
      <c r="L5" s="5"/>
      <c r="M5" s="2"/>
      <c r="N5" s="2"/>
    </row>
    <row r="6" spans="1:15">
      <c r="A6" s="1"/>
      <c r="B6" s="69" t="s">
        <v>2</v>
      </c>
      <c r="C6" s="69"/>
      <c r="D6" s="69"/>
      <c r="E6" s="69"/>
      <c r="F6" s="69"/>
      <c r="G6" s="3">
        <v>40</v>
      </c>
      <c r="H6" s="3"/>
      <c r="I6" s="5"/>
      <c r="J6" s="5"/>
      <c r="K6" s="5"/>
      <c r="L6" s="5"/>
      <c r="M6" s="2"/>
      <c r="N6" s="2"/>
    </row>
    <row r="7" spans="1:15" ht="15" customHeight="1">
      <c r="A7" s="1"/>
      <c r="B7" s="70" t="s">
        <v>68</v>
      </c>
      <c r="C7" s="70"/>
      <c r="D7" s="71" t="s">
        <v>69</v>
      </c>
      <c r="E7" s="71"/>
      <c r="F7" s="71"/>
      <c r="G7" s="71"/>
      <c r="H7" s="71"/>
      <c r="I7" s="5"/>
      <c r="J7" s="5"/>
      <c r="K7" s="5"/>
      <c r="L7" s="5"/>
      <c r="M7" s="2"/>
      <c r="N7" s="2"/>
    </row>
    <row r="8" spans="1:15">
      <c r="A8" s="1"/>
      <c r="B8" s="70" t="s">
        <v>3</v>
      </c>
      <c r="C8" s="70"/>
      <c r="D8" s="70"/>
      <c r="E8" s="70"/>
      <c r="F8" s="70"/>
      <c r="G8" s="70"/>
      <c r="H8" s="22"/>
      <c r="I8" s="5"/>
      <c r="J8" s="5"/>
      <c r="K8" s="5"/>
      <c r="L8" s="5"/>
      <c r="M8" s="2"/>
      <c r="N8" s="2"/>
    </row>
    <row r="9" spans="1:15">
      <c r="A9" s="1"/>
      <c r="B9" s="70" t="s">
        <v>70</v>
      </c>
      <c r="C9" s="70"/>
      <c r="D9" s="23" t="s">
        <v>71</v>
      </c>
      <c r="E9" s="23"/>
      <c r="F9" s="26"/>
      <c r="G9" s="21"/>
      <c r="H9" s="22"/>
      <c r="I9" s="5"/>
      <c r="J9" s="5"/>
      <c r="K9" s="5"/>
      <c r="L9" s="5"/>
      <c r="M9" s="2"/>
      <c r="N9" s="2"/>
    </row>
    <row r="10" spans="1:15" ht="28.5" customHeight="1">
      <c r="A10" s="1"/>
      <c r="B10" s="70" t="s">
        <v>72</v>
      </c>
      <c r="C10" s="70"/>
      <c r="D10" s="23" t="s">
        <v>73</v>
      </c>
      <c r="E10" s="23"/>
      <c r="F10" s="26"/>
      <c r="G10" s="21"/>
      <c r="H10" s="22"/>
      <c r="I10" s="5"/>
      <c r="J10" s="5"/>
      <c r="K10" s="5"/>
      <c r="L10" s="5"/>
      <c r="M10" s="2"/>
      <c r="N10" s="2"/>
    </row>
    <row r="11" spans="1:15">
      <c r="A11" s="1"/>
      <c r="B11" s="24" t="s">
        <v>4</v>
      </c>
      <c r="D11" s="6"/>
      <c r="E11" s="6"/>
      <c r="F11" s="26"/>
      <c r="H11" s="22"/>
      <c r="I11" s="5"/>
      <c r="J11" s="5"/>
      <c r="K11" s="5"/>
      <c r="L11" s="5"/>
      <c r="M11" s="2"/>
      <c r="N11" s="2"/>
    </row>
    <row r="12" spans="1:15" ht="15.75">
      <c r="A12" s="1"/>
      <c r="B12" s="31" t="s">
        <v>108</v>
      </c>
      <c r="C12" s="6"/>
      <c r="D12" s="6"/>
      <c r="E12" s="6"/>
      <c r="F12" s="27"/>
      <c r="G12" s="31" t="s">
        <v>75</v>
      </c>
      <c r="H12" s="22"/>
      <c r="I12" s="5"/>
      <c r="J12" s="5"/>
      <c r="K12" s="5"/>
      <c r="L12" s="5"/>
      <c r="M12" s="2"/>
      <c r="N12" s="2"/>
    </row>
    <row r="13" spans="1:15" ht="15.75">
      <c r="A13" s="1"/>
      <c r="B13" s="31" t="s">
        <v>107</v>
      </c>
      <c r="C13" s="25"/>
      <c r="D13" s="25"/>
      <c r="E13" s="25"/>
      <c r="F13" s="26"/>
      <c r="G13" s="31" t="s">
        <v>115</v>
      </c>
      <c r="H13" s="22"/>
      <c r="I13" s="5"/>
      <c r="J13" s="5"/>
      <c r="K13" s="5"/>
      <c r="L13" s="5"/>
      <c r="M13" s="2"/>
      <c r="N13" s="2"/>
    </row>
    <row r="14" spans="1:15">
      <c r="A14" s="1"/>
      <c r="B14" s="8" t="s">
        <v>5</v>
      </c>
      <c r="C14" s="9"/>
      <c r="D14" s="9"/>
      <c r="E14" s="9"/>
      <c r="F14" s="7"/>
      <c r="H14" s="9"/>
      <c r="I14" s="9"/>
      <c r="J14" s="9"/>
      <c r="K14" s="9"/>
      <c r="L14" s="9"/>
      <c r="M14" s="9"/>
      <c r="N14" s="2"/>
      <c r="O14" s="2"/>
    </row>
    <row r="15" spans="1:15">
      <c r="A15" s="1"/>
      <c r="B15" s="9" t="s">
        <v>33</v>
      </c>
      <c r="C15" s="9"/>
      <c r="D15" s="9"/>
      <c r="E15" s="9"/>
      <c r="F15" s="7"/>
      <c r="G15" s="7"/>
      <c r="H15" s="9"/>
      <c r="I15" s="9"/>
      <c r="J15" s="9"/>
      <c r="K15" s="9"/>
      <c r="L15" s="9"/>
      <c r="M15" s="9"/>
      <c r="N15" s="2"/>
      <c r="O15" s="10"/>
    </row>
    <row r="16" spans="1:15">
      <c r="A16" s="1"/>
      <c r="B16" s="9" t="s">
        <v>34</v>
      </c>
      <c r="C16" s="9"/>
      <c r="D16" s="9"/>
      <c r="E16" s="9"/>
      <c r="F16" s="7"/>
      <c r="G16" s="7"/>
      <c r="H16" s="9"/>
      <c r="I16" s="9"/>
      <c r="J16" s="9"/>
      <c r="K16" s="9"/>
      <c r="L16" s="9"/>
      <c r="M16" s="9"/>
      <c r="N16" s="2"/>
      <c r="O16" s="2"/>
    </row>
    <row r="17" spans="1:14">
      <c r="A17" s="1"/>
      <c r="B17" s="9" t="s">
        <v>6</v>
      </c>
      <c r="C17" s="9"/>
      <c r="D17" s="9"/>
      <c r="E17" s="9"/>
      <c r="F17" s="7"/>
      <c r="G17" s="9"/>
      <c r="H17" s="9"/>
      <c r="I17" s="9"/>
      <c r="J17" s="9"/>
      <c r="K17" s="9"/>
      <c r="L17" s="9"/>
      <c r="M17" s="2"/>
      <c r="N17" s="2"/>
    </row>
    <row r="18" spans="1:14">
      <c r="A18" s="1"/>
      <c r="B18" s="74" t="s">
        <v>35</v>
      </c>
      <c r="C18" s="74"/>
      <c r="D18" s="74"/>
      <c r="E18" s="74"/>
      <c r="F18" s="74"/>
      <c r="G18" s="74"/>
      <c r="H18" s="74"/>
      <c r="I18" s="74"/>
      <c r="J18" s="36"/>
      <c r="K18" s="36"/>
      <c r="L18" s="36"/>
      <c r="M18" s="11"/>
      <c r="N18" s="11"/>
    </row>
    <row r="19" spans="1:14">
      <c r="A19" s="1"/>
      <c r="B19" s="74" t="s">
        <v>36</v>
      </c>
      <c r="C19" s="74"/>
      <c r="D19" s="74"/>
      <c r="E19" s="74"/>
      <c r="F19" s="74"/>
      <c r="G19" s="74"/>
      <c r="H19" s="74"/>
      <c r="I19" s="74"/>
      <c r="J19" s="36"/>
      <c r="K19" s="36"/>
      <c r="L19" s="36"/>
      <c r="M19" s="11"/>
      <c r="N19" s="11"/>
    </row>
    <row r="20" spans="1:14">
      <c r="A20" s="1"/>
      <c r="B20" s="32"/>
      <c r="C20" s="32"/>
      <c r="D20" s="32"/>
      <c r="E20" s="32"/>
      <c r="F20" s="32"/>
      <c r="G20" s="32"/>
      <c r="H20" s="32"/>
      <c r="I20" s="32"/>
      <c r="J20" s="36"/>
      <c r="K20" s="36"/>
      <c r="L20" s="36"/>
      <c r="M20" s="11"/>
      <c r="N20" s="11"/>
    </row>
    <row r="21" spans="1:14" ht="42.75">
      <c r="A21" s="17" t="s">
        <v>7</v>
      </c>
      <c r="B21" s="17" t="s">
        <v>8</v>
      </c>
      <c r="C21" s="17" t="s">
        <v>9</v>
      </c>
      <c r="D21" s="17" t="s">
        <v>10</v>
      </c>
      <c r="E21" s="17" t="s">
        <v>74</v>
      </c>
      <c r="F21" s="17" t="s">
        <v>11</v>
      </c>
      <c r="G21" s="17" t="s">
        <v>12</v>
      </c>
      <c r="H21" s="17" t="s">
        <v>13</v>
      </c>
      <c r="I21" s="17" t="s">
        <v>14</v>
      </c>
      <c r="J21" s="17">
        <v>1</v>
      </c>
      <c r="K21" s="17">
        <v>2</v>
      </c>
      <c r="L21" s="17">
        <v>3</v>
      </c>
      <c r="M21" s="17" t="s">
        <v>15</v>
      </c>
      <c r="N21" s="17" t="s">
        <v>16</v>
      </c>
    </row>
    <row r="22" spans="1:14" s="18" customFormat="1" ht="30">
      <c r="A22" s="15">
        <v>1</v>
      </c>
      <c r="B22" s="42" t="s">
        <v>77</v>
      </c>
      <c r="C22" s="42" t="s">
        <v>78</v>
      </c>
      <c r="D22" s="46" t="s">
        <v>18</v>
      </c>
      <c r="E22" s="46">
        <v>72207</v>
      </c>
      <c r="F22" s="47">
        <v>38975</v>
      </c>
      <c r="G22" s="48" t="s">
        <v>56</v>
      </c>
      <c r="H22" s="40">
        <v>7</v>
      </c>
      <c r="I22" s="59" t="s">
        <v>57</v>
      </c>
      <c r="J22" s="13">
        <v>12.5</v>
      </c>
      <c r="K22" s="13">
        <v>4</v>
      </c>
      <c r="L22" s="13">
        <v>2</v>
      </c>
      <c r="M22" s="15">
        <f>SUM(J22:L22)</f>
        <v>18.5</v>
      </c>
      <c r="N22" s="16"/>
    </row>
    <row r="23" spans="1:14" s="18" customFormat="1" ht="60">
      <c r="A23" s="16">
        <v>2</v>
      </c>
      <c r="B23" s="16" t="s">
        <v>79</v>
      </c>
      <c r="C23" s="29" t="s">
        <v>65</v>
      </c>
      <c r="D23" s="48" t="s">
        <v>66</v>
      </c>
      <c r="E23" s="48">
        <v>72107</v>
      </c>
      <c r="F23" s="49">
        <v>38935</v>
      </c>
      <c r="G23" s="48" t="s">
        <v>80</v>
      </c>
      <c r="H23" s="16">
        <v>7</v>
      </c>
      <c r="I23" s="59" t="s">
        <v>67</v>
      </c>
      <c r="J23" s="13">
        <v>9.5</v>
      </c>
      <c r="K23" s="13">
        <v>0</v>
      </c>
      <c r="L23" s="13">
        <v>0</v>
      </c>
      <c r="M23" s="15">
        <f t="shared" ref="M23:M43" si="0">SUM(J23:L23)</f>
        <v>9.5</v>
      </c>
      <c r="N23" s="16"/>
    </row>
    <row r="24" spans="1:14" s="18" customFormat="1" ht="45" customHeight="1">
      <c r="A24" s="15">
        <v>3</v>
      </c>
      <c r="B24" s="16" t="s">
        <v>81</v>
      </c>
      <c r="C24" s="29" t="s">
        <v>27</v>
      </c>
      <c r="D24" s="48" t="s">
        <v>26</v>
      </c>
      <c r="E24" s="48">
        <v>72007</v>
      </c>
      <c r="F24" s="49">
        <v>38863</v>
      </c>
      <c r="G24" s="48" t="s">
        <v>82</v>
      </c>
      <c r="H24" s="16">
        <v>7</v>
      </c>
      <c r="I24" s="59" t="s">
        <v>52</v>
      </c>
      <c r="J24" s="13">
        <v>12</v>
      </c>
      <c r="K24" s="13">
        <v>4</v>
      </c>
      <c r="L24" s="13">
        <v>6</v>
      </c>
      <c r="M24" s="15">
        <f t="shared" si="0"/>
        <v>22</v>
      </c>
      <c r="N24" s="16"/>
    </row>
    <row r="25" spans="1:14" s="18" customFormat="1" ht="47.25" customHeight="1">
      <c r="A25" s="16">
        <v>4</v>
      </c>
      <c r="B25" s="12" t="s">
        <v>83</v>
      </c>
      <c r="C25" s="12" t="s">
        <v>38</v>
      </c>
      <c r="D25" s="48" t="s">
        <v>20</v>
      </c>
      <c r="E25" s="48">
        <v>71907</v>
      </c>
      <c r="F25" s="49">
        <v>38972</v>
      </c>
      <c r="G25" s="48" t="s">
        <v>84</v>
      </c>
      <c r="H25" s="16">
        <v>7</v>
      </c>
      <c r="I25" s="59" t="s">
        <v>76</v>
      </c>
      <c r="J25" s="13">
        <v>10</v>
      </c>
      <c r="K25" s="13">
        <v>2</v>
      </c>
      <c r="L25" s="13">
        <v>10</v>
      </c>
      <c r="M25" s="15">
        <f t="shared" si="0"/>
        <v>22</v>
      </c>
      <c r="N25" s="16"/>
    </row>
    <row r="26" spans="1:14" ht="30" customHeight="1">
      <c r="A26" s="15">
        <v>5</v>
      </c>
      <c r="B26" s="12" t="s">
        <v>85</v>
      </c>
      <c r="C26" s="15" t="s">
        <v>46</v>
      </c>
      <c r="D26" s="50" t="s">
        <v>40</v>
      </c>
      <c r="E26" s="50">
        <v>71807</v>
      </c>
      <c r="F26" s="49">
        <v>38794</v>
      </c>
      <c r="G26" s="50" t="s">
        <v>86</v>
      </c>
      <c r="H26" s="16">
        <v>7</v>
      </c>
      <c r="I26" s="50" t="s">
        <v>87</v>
      </c>
      <c r="J26" s="15">
        <v>13</v>
      </c>
      <c r="K26" s="15">
        <v>4</v>
      </c>
      <c r="L26" s="15">
        <v>2</v>
      </c>
      <c r="M26" s="15">
        <f t="shared" si="0"/>
        <v>19</v>
      </c>
      <c r="N26" s="15"/>
    </row>
    <row r="27" spans="1:14" ht="37.5" customHeight="1">
      <c r="A27" s="16">
        <v>6</v>
      </c>
      <c r="B27" s="16" t="s">
        <v>61</v>
      </c>
      <c r="C27" s="16" t="s">
        <v>38</v>
      </c>
      <c r="D27" s="51" t="s">
        <v>39</v>
      </c>
      <c r="E27" s="51">
        <v>71707</v>
      </c>
      <c r="F27" s="49">
        <v>38927</v>
      </c>
      <c r="G27" s="48" t="s">
        <v>58</v>
      </c>
      <c r="H27" s="16">
        <v>7</v>
      </c>
      <c r="I27" s="59" t="s">
        <v>59</v>
      </c>
      <c r="J27" s="13">
        <v>10.5</v>
      </c>
      <c r="K27" s="13">
        <v>2</v>
      </c>
      <c r="L27" s="13">
        <v>2</v>
      </c>
      <c r="M27" s="15">
        <f t="shared" si="0"/>
        <v>14.5</v>
      </c>
      <c r="N27" s="15"/>
    </row>
    <row r="28" spans="1:14" ht="35.25" customHeight="1">
      <c r="A28" s="15">
        <v>7</v>
      </c>
      <c r="B28" s="42" t="s">
        <v>88</v>
      </c>
      <c r="C28" s="42" t="s">
        <v>89</v>
      </c>
      <c r="D28" s="46" t="s">
        <v>90</v>
      </c>
      <c r="E28" s="46">
        <v>71607</v>
      </c>
      <c r="F28" s="47">
        <v>38658</v>
      </c>
      <c r="G28" s="48" t="s">
        <v>56</v>
      </c>
      <c r="H28" s="16">
        <v>7</v>
      </c>
      <c r="I28" s="59" t="s">
        <v>57</v>
      </c>
      <c r="J28" s="13">
        <v>10.5</v>
      </c>
      <c r="K28" s="13">
        <v>4</v>
      </c>
      <c r="L28" s="13">
        <v>10</v>
      </c>
      <c r="M28" s="15">
        <f t="shared" si="0"/>
        <v>24.5</v>
      </c>
      <c r="N28" s="16"/>
    </row>
    <row r="29" spans="1:14" ht="30">
      <c r="A29" s="16">
        <v>8</v>
      </c>
      <c r="B29" s="16" t="s">
        <v>60</v>
      </c>
      <c r="C29" s="16" t="s">
        <v>32</v>
      </c>
      <c r="D29" s="51" t="s">
        <v>28</v>
      </c>
      <c r="E29" s="51">
        <v>71507</v>
      </c>
      <c r="F29" s="49">
        <v>39068</v>
      </c>
      <c r="G29" s="48" t="s">
        <v>58</v>
      </c>
      <c r="H29" s="16">
        <v>7</v>
      </c>
      <c r="I29" s="59" t="s">
        <v>59</v>
      </c>
      <c r="J29" s="13">
        <v>12.5</v>
      </c>
      <c r="K29" s="13">
        <v>2</v>
      </c>
      <c r="L29" s="13">
        <v>4</v>
      </c>
      <c r="M29" s="15">
        <f t="shared" si="0"/>
        <v>18.5</v>
      </c>
      <c r="N29" s="15"/>
    </row>
    <row r="30" spans="1:14" ht="45">
      <c r="A30" s="15">
        <v>9</v>
      </c>
      <c r="B30" s="12" t="s">
        <v>91</v>
      </c>
      <c r="C30" s="12" t="s">
        <v>31</v>
      </c>
      <c r="D30" s="48" t="s">
        <v>92</v>
      </c>
      <c r="E30" s="48">
        <v>71407</v>
      </c>
      <c r="F30" s="49">
        <v>38755</v>
      </c>
      <c r="G30" s="48" t="s">
        <v>93</v>
      </c>
      <c r="H30" s="16">
        <v>7</v>
      </c>
      <c r="I30" s="59" t="s">
        <v>94</v>
      </c>
      <c r="J30" s="13">
        <v>9</v>
      </c>
      <c r="K30" s="13">
        <v>2</v>
      </c>
      <c r="L30" s="13">
        <v>10</v>
      </c>
      <c r="M30" s="15">
        <f t="shared" si="0"/>
        <v>21</v>
      </c>
      <c r="N30" s="16"/>
    </row>
    <row r="31" spans="1:14" s="20" customFormat="1" ht="30">
      <c r="A31" s="16">
        <v>10</v>
      </c>
      <c r="B31" s="30" t="s">
        <v>95</v>
      </c>
      <c r="C31" s="30" t="s">
        <v>38</v>
      </c>
      <c r="D31" s="48" t="s">
        <v>19</v>
      </c>
      <c r="E31" s="48">
        <v>71307</v>
      </c>
      <c r="F31" s="52">
        <v>38838</v>
      </c>
      <c r="G31" s="48" t="s">
        <v>96</v>
      </c>
      <c r="H31" s="16">
        <v>7</v>
      </c>
      <c r="I31" s="48" t="s">
        <v>62</v>
      </c>
      <c r="J31" s="28">
        <v>12.5</v>
      </c>
      <c r="K31" s="28">
        <v>6</v>
      </c>
      <c r="L31" s="28">
        <v>4</v>
      </c>
      <c r="M31" s="15">
        <f t="shared" si="0"/>
        <v>22.5</v>
      </c>
      <c r="N31" s="16"/>
    </row>
    <row r="32" spans="1:14" ht="30">
      <c r="A32" s="15">
        <v>11</v>
      </c>
      <c r="B32" s="42" t="s">
        <v>97</v>
      </c>
      <c r="C32" s="42" t="s">
        <v>27</v>
      </c>
      <c r="D32" s="46" t="s">
        <v>28</v>
      </c>
      <c r="E32" s="46">
        <v>71207</v>
      </c>
      <c r="F32" s="47">
        <v>38868</v>
      </c>
      <c r="G32" s="48" t="s">
        <v>56</v>
      </c>
      <c r="H32" s="16">
        <v>7</v>
      </c>
      <c r="I32" s="59" t="s">
        <v>57</v>
      </c>
      <c r="J32" s="13">
        <v>11.5</v>
      </c>
      <c r="K32" s="13">
        <v>2</v>
      </c>
      <c r="L32" s="13">
        <v>4</v>
      </c>
      <c r="M32" s="15">
        <f t="shared" si="0"/>
        <v>17.5</v>
      </c>
      <c r="N32" s="15"/>
    </row>
    <row r="33" spans="1:14" ht="30">
      <c r="A33" s="16">
        <v>12</v>
      </c>
      <c r="B33" s="42" t="s">
        <v>98</v>
      </c>
      <c r="C33" s="42" t="s">
        <v>30</v>
      </c>
      <c r="D33" s="46" t="s">
        <v>18</v>
      </c>
      <c r="E33" s="46">
        <v>71107</v>
      </c>
      <c r="F33" s="47">
        <v>38989</v>
      </c>
      <c r="G33" s="48" t="s">
        <v>56</v>
      </c>
      <c r="H33" s="16">
        <v>7</v>
      </c>
      <c r="I33" s="59" t="s">
        <v>57</v>
      </c>
      <c r="J33" s="13">
        <v>11</v>
      </c>
      <c r="K33" s="13">
        <v>4</v>
      </c>
      <c r="L33" s="13">
        <v>8</v>
      </c>
      <c r="M33" s="15">
        <f t="shared" si="0"/>
        <v>23</v>
      </c>
      <c r="N33" s="15"/>
    </row>
    <row r="34" spans="1:14" ht="30">
      <c r="A34" s="15">
        <v>13</v>
      </c>
      <c r="B34" s="42" t="s">
        <v>99</v>
      </c>
      <c r="C34" s="42" t="s">
        <v>51</v>
      </c>
      <c r="D34" s="46" t="s">
        <v>48</v>
      </c>
      <c r="E34" s="46">
        <v>71007</v>
      </c>
      <c r="F34" s="47">
        <v>39028</v>
      </c>
      <c r="G34" s="48" t="s">
        <v>56</v>
      </c>
      <c r="H34" s="16">
        <v>7</v>
      </c>
      <c r="I34" s="59" t="s">
        <v>57</v>
      </c>
      <c r="J34" s="39">
        <v>13.5</v>
      </c>
      <c r="K34" s="39">
        <v>2</v>
      </c>
      <c r="L34" s="13">
        <v>0</v>
      </c>
      <c r="M34" s="15">
        <f t="shared" si="0"/>
        <v>15.5</v>
      </c>
      <c r="N34" s="15"/>
    </row>
    <row r="35" spans="1:14" ht="30">
      <c r="A35" s="16">
        <v>14</v>
      </c>
      <c r="B35" s="16" t="s">
        <v>100</v>
      </c>
      <c r="C35" s="29" t="s">
        <v>21</v>
      </c>
      <c r="D35" s="51" t="s">
        <v>63</v>
      </c>
      <c r="E35" s="51">
        <v>70907</v>
      </c>
      <c r="F35" s="52">
        <v>38721</v>
      </c>
      <c r="G35" s="48" t="s">
        <v>17</v>
      </c>
      <c r="H35" s="16">
        <v>7</v>
      </c>
      <c r="I35" s="59" t="s">
        <v>25</v>
      </c>
      <c r="J35" s="13">
        <v>13.5</v>
      </c>
      <c r="K35" s="13">
        <v>0</v>
      </c>
      <c r="L35" s="13">
        <v>10</v>
      </c>
      <c r="M35" s="15">
        <f t="shared" si="0"/>
        <v>23.5</v>
      </c>
      <c r="N35" s="15"/>
    </row>
    <row r="36" spans="1:14" ht="30">
      <c r="A36" s="15">
        <v>15</v>
      </c>
      <c r="B36" s="15" t="s">
        <v>105</v>
      </c>
      <c r="C36" s="15" t="s">
        <v>113</v>
      </c>
      <c r="D36" s="50" t="s">
        <v>29</v>
      </c>
      <c r="E36" s="50">
        <v>70807</v>
      </c>
      <c r="F36" s="49">
        <v>38974</v>
      </c>
      <c r="G36" s="48" t="s">
        <v>49</v>
      </c>
      <c r="H36" s="16">
        <v>7</v>
      </c>
      <c r="I36" s="50" t="s">
        <v>50</v>
      </c>
      <c r="J36" s="15">
        <v>13</v>
      </c>
      <c r="K36" s="15">
        <v>2</v>
      </c>
      <c r="L36" s="15">
        <v>6</v>
      </c>
      <c r="M36" s="15">
        <f t="shared" si="0"/>
        <v>21</v>
      </c>
      <c r="N36" s="16"/>
    </row>
    <row r="37" spans="1:14" ht="30">
      <c r="A37" s="16">
        <v>16</v>
      </c>
      <c r="B37" s="16" t="s">
        <v>101</v>
      </c>
      <c r="C37" s="16" t="s">
        <v>22</v>
      </c>
      <c r="D37" s="51" t="s">
        <v>28</v>
      </c>
      <c r="E37" s="51">
        <v>70707</v>
      </c>
      <c r="F37" s="52">
        <v>38954</v>
      </c>
      <c r="G37" s="48" t="s">
        <v>17</v>
      </c>
      <c r="H37" s="16">
        <v>7</v>
      </c>
      <c r="I37" s="59" t="s">
        <v>25</v>
      </c>
      <c r="J37" s="13">
        <v>11.5</v>
      </c>
      <c r="K37" s="13">
        <v>4</v>
      </c>
      <c r="L37" s="13">
        <v>4</v>
      </c>
      <c r="M37" s="15">
        <f t="shared" si="0"/>
        <v>19.5</v>
      </c>
      <c r="N37" s="16"/>
    </row>
    <row r="38" spans="1:14" ht="30">
      <c r="A38" s="15">
        <v>17</v>
      </c>
      <c r="B38" s="12" t="s">
        <v>102</v>
      </c>
      <c r="C38" s="12" t="s">
        <v>42</v>
      </c>
      <c r="D38" s="48" t="s">
        <v>41</v>
      </c>
      <c r="E38" s="48">
        <v>70607</v>
      </c>
      <c r="F38" s="49">
        <v>38800</v>
      </c>
      <c r="G38" s="48" t="s">
        <v>43</v>
      </c>
      <c r="H38" s="16">
        <v>7</v>
      </c>
      <c r="I38" s="59" t="s">
        <v>44</v>
      </c>
      <c r="J38" s="13">
        <v>14</v>
      </c>
      <c r="K38" s="13">
        <v>6</v>
      </c>
      <c r="L38" s="13">
        <v>8</v>
      </c>
      <c r="M38" s="15">
        <f t="shared" si="0"/>
        <v>28</v>
      </c>
      <c r="N38" s="16"/>
    </row>
    <row r="39" spans="1:14" ht="45">
      <c r="A39" s="16">
        <v>18</v>
      </c>
      <c r="B39" s="16" t="s">
        <v>53</v>
      </c>
      <c r="C39" s="16" t="s">
        <v>54</v>
      </c>
      <c r="D39" s="51" t="s">
        <v>55</v>
      </c>
      <c r="E39" s="51">
        <v>70507</v>
      </c>
      <c r="F39" s="52">
        <v>39036</v>
      </c>
      <c r="G39" s="48" t="s">
        <v>82</v>
      </c>
      <c r="H39" s="16">
        <v>7</v>
      </c>
      <c r="I39" s="59" t="s">
        <v>52</v>
      </c>
      <c r="J39" s="13">
        <v>10</v>
      </c>
      <c r="K39" s="13">
        <v>2</v>
      </c>
      <c r="L39" s="13">
        <v>4</v>
      </c>
      <c r="M39" s="15">
        <f t="shared" si="0"/>
        <v>16</v>
      </c>
      <c r="N39" s="16"/>
    </row>
    <row r="40" spans="1:14" ht="30">
      <c r="A40" s="15">
        <v>19</v>
      </c>
      <c r="B40" s="16" t="s">
        <v>103</v>
      </c>
      <c r="C40" s="16" t="s">
        <v>45</v>
      </c>
      <c r="D40" s="51" t="s">
        <v>47</v>
      </c>
      <c r="E40" s="51">
        <v>70407</v>
      </c>
      <c r="F40" s="49">
        <v>39081</v>
      </c>
      <c r="G40" s="48" t="s">
        <v>49</v>
      </c>
      <c r="H40" s="16">
        <v>7</v>
      </c>
      <c r="I40" s="50" t="s">
        <v>50</v>
      </c>
      <c r="J40" s="15">
        <v>13</v>
      </c>
      <c r="K40" s="15">
        <v>2</v>
      </c>
      <c r="L40" s="15">
        <v>0</v>
      </c>
      <c r="M40" s="15">
        <f t="shared" si="0"/>
        <v>15</v>
      </c>
      <c r="N40" s="16"/>
    </row>
    <row r="41" spans="1:14" ht="30">
      <c r="A41" s="16">
        <v>20</v>
      </c>
      <c r="B41" s="15" t="s">
        <v>104</v>
      </c>
      <c r="C41" s="15" t="s">
        <v>30</v>
      </c>
      <c r="D41" s="51" t="s">
        <v>20</v>
      </c>
      <c r="E41" s="51">
        <v>70307</v>
      </c>
      <c r="F41" s="49">
        <v>38729</v>
      </c>
      <c r="G41" s="48" t="s">
        <v>58</v>
      </c>
      <c r="H41" s="16">
        <v>7</v>
      </c>
      <c r="I41" s="59" t="s">
        <v>59</v>
      </c>
      <c r="J41" s="13">
        <v>11.5</v>
      </c>
      <c r="K41" s="13">
        <v>2</v>
      </c>
      <c r="L41" s="13">
        <v>6</v>
      </c>
      <c r="M41" s="15">
        <f t="shared" si="0"/>
        <v>19.5</v>
      </c>
      <c r="N41" s="15"/>
    </row>
    <row r="42" spans="1:14" ht="45">
      <c r="A42" s="15">
        <v>21</v>
      </c>
      <c r="B42" s="43" t="s">
        <v>118</v>
      </c>
      <c r="C42" s="43" t="s">
        <v>51</v>
      </c>
      <c r="D42" s="53" t="s">
        <v>119</v>
      </c>
      <c r="E42" s="54">
        <v>70207</v>
      </c>
      <c r="F42" s="49" t="s">
        <v>120</v>
      </c>
      <c r="G42" s="48" t="s">
        <v>121</v>
      </c>
      <c r="H42" s="37">
        <v>7</v>
      </c>
      <c r="I42" s="59" t="s">
        <v>64</v>
      </c>
      <c r="J42" s="13">
        <v>12</v>
      </c>
      <c r="K42" s="13">
        <v>2</v>
      </c>
      <c r="L42" s="13">
        <v>0</v>
      </c>
      <c r="M42" s="15">
        <f t="shared" si="0"/>
        <v>14</v>
      </c>
      <c r="N42" s="38"/>
    </row>
    <row r="43" spans="1:14" ht="45">
      <c r="A43" s="16">
        <v>22</v>
      </c>
      <c r="B43" s="44" t="s">
        <v>117</v>
      </c>
      <c r="C43" s="44" t="s">
        <v>37</v>
      </c>
      <c r="D43" s="55" t="s">
        <v>24</v>
      </c>
      <c r="E43" s="56">
        <v>70107</v>
      </c>
      <c r="F43" s="57">
        <v>38792</v>
      </c>
      <c r="G43" s="58" t="s">
        <v>111</v>
      </c>
      <c r="H43" s="44">
        <v>7</v>
      </c>
      <c r="I43" s="60" t="s">
        <v>112</v>
      </c>
      <c r="J43" s="45">
        <v>11.5</v>
      </c>
      <c r="K43" s="45">
        <v>4</v>
      </c>
      <c r="L43" s="45">
        <v>4</v>
      </c>
      <c r="M43" s="15">
        <f t="shared" si="0"/>
        <v>19.5</v>
      </c>
      <c r="N43" s="38"/>
    </row>
    <row r="44" spans="1:14">
      <c r="A44" s="33"/>
      <c r="B44" s="33"/>
      <c r="G44" s="34"/>
      <c r="J44" s="41">
        <f>SUM(J22:J43)/22</f>
        <v>11.727272727272727</v>
      </c>
      <c r="K44" s="41">
        <f t="shared" ref="K44:M44" si="1">SUM(K22:K43)/22</f>
        <v>2.8181818181818183</v>
      </c>
      <c r="L44" s="41">
        <f t="shared" si="1"/>
        <v>4.7272727272727275</v>
      </c>
      <c r="M44" s="41">
        <f t="shared" si="1"/>
        <v>19.272727272727273</v>
      </c>
    </row>
    <row r="45" spans="1:14">
      <c r="A45" s="33"/>
      <c r="B45" s="33"/>
    </row>
    <row r="47" spans="1:14">
      <c r="B47" s="73" t="s">
        <v>70</v>
      </c>
      <c r="C47" s="73"/>
      <c r="D47" s="61" t="s">
        <v>71</v>
      </c>
      <c r="E47" s="23"/>
    </row>
    <row r="48" spans="1:14">
      <c r="B48" s="73" t="s">
        <v>72</v>
      </c>
      <c r="C48" s="73"/>
      <c r="D48" s="61" t="s">
        <v>73</v>
      </c>
      <c r="E48" s="23"/>
    </row>
    <row r="49" spans="2:7">
      <c r="B49" s="62" t="s">
        <v>4</v>
      </c>
      <c r="C49" s="62"/>
      <c r="D49" s="63"/>
    </row>
    <row r="50" spans="2:7" ht="15.75">
      <c r="B50" s="64" t="s">
        <v>110</v>
      </c>
      <c r="C50" s="65"/>
      <c r="D50" s="65"/>
      <c r="G50" s="31"/>
    </row>
    <row r="51" spans="2:7" ht="15.75">
      <c r="B51" s="64" t="s">
        <v>114</v>
      </c>
      <c r="C51" s="66"/>
      <c r="D51" s="66"/>
      <c r="G51" s="31"/>
    </row>
    <row r="52" spans="2:7" ht="15.75">
      <c r="B52" s="64" t="s">
        <v>109</v>
      </c>
      <c r="C52" s="67"/>
      <c r="D52" s="68"/>
    </row>
    <row r="53" spans="2:7" ht="15.75">
      <c r="B53" s="64" t="s">
        <v>116</v>
      </c>
      <c r="C53" s="68"/>
      <c r="D53" s="68"/>
    </row>
  </sheetData>
  <autoFilter ref="A21:N21">
    <sortState ref="A21:N24">
      <sortCondition descending="1" ref="M20"/>
    </sortState>
  </autoFilter>
  <sortState ref="A16:N142">
    <sortCondition descending="1" ref="M16:M142"/>
  </sortState>
  <mergeCells count="16">
    <mergeCell ref="B47:C47"/>
    <mergeCell ref="B48:C48"/>
    <mergeCell ref="B6:F6"/>
    <mergeCell ref="B18:I18"/>
    <mergeCell ref="B19:I19"/>
    <mergeCell ref="B10:C10"/>
    <mergeCell ref="B1:I1"/>
    <mergeCell ref="B2:C2"/>
    <mergeCell ref="D2:F2"/>
    <mergeCell ref="B3:F3"/>
    <mergeCell ref="B4:F4"/>
    <mergeCell ref="B5:F5"/>
    <mergeCell ref="B7:C7"/>
    <mergeCell ref="B9:C9"/>
    <mergeCell ref="D7:H7"/>
    <mergeCell ref="B8:G8"/>
  </mergeCells>
  <dataValidations count="1">
    <dataValidation allowBlank="1" showErrorMessage="1" sqref="G42:H43 G23:G41">
      <formula1>0</formula1>
      <formula2>0</formula2>
    </dataValidation>
  </dataValidations>
  <pageMargins left="0.7" right="0.7" top="0.75" bottom="0.75" header="0.3" footer="0.3"/>
  <pageSetup paperSize="9" scale="73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 класс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Елена Гашкова</cp:lastModifiedBy>
  <cp:lastPrinted>2019-11-29T13:58:00Z</cp:lastPrinted>
  <dcterms:created xsi:type="dcterms:W3CDTF">2018-09-25T14:26:43Z</dcterms:created>
  <dcterms:modified xsi:type="dcterms:W3CDTF">2019-12-02T06:46:13Z</dcterms:modified>
</cp:coreProperties>
</file>